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3" sheetId="1" r:id="rId4"/>
  </sheets>
  <definedNames/>
  <calcPr/>
</workbook>
</file>

<file path=xl/sharedStrings.xml><?xml version="1.0" encoding="utf-8"?>
<sst xmlns="http://schemas.openxmlformats.org/spreadsheetml/2006/main" count="19" uniqueCount="16">
  <si>
    <t>Table 2.3: Summary of Health Indicators, (2018-2022)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</si>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</sst>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_);_(* \(#,##0.00\);_(* &quot;-&quot;??_);_(@_)"/>
    <numFmt numFmtId="166" formatCode="#,##0.0_);\(#,##0.0\)"/>
  </numFmts>
  <fonts count="6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0" xfId="0" applyAlignment="1" applyBorder="1" applyFont="1">
      <alignment vertical="center"/>
    </xf>
    <xf borderId="2" fillId="0" fontId="4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0" fillId="0" fontId="2" numFmtId="165" xfId="0" applyAlignment="1" applyFont="1" applyNumberFormat="1">
      <alignment vertical="center"/>
    </xf>
    <xf borderId="0" fillId="0" fontId="2" numFmtId="164" xfId="0" applyAlignment="1" applyFont="1" applyNumberFormat="1">
      <alignment vertical="center"/>
    </xf>
    <xf borderId="0" fillId="0" fontId="2" numFmtId="165" xfId="0" applyAlignment="1" applyFont="1" applyNumberFormat="1">
      <alignment horizontal="right" vertical="center"/>
    </xf>
    <xf borderId="3" fillId="0" fontId="2" numFmtId="0" xfId="0" applyAlignment="1" applyBorder="1" applyFont="1">
      <alignment shrinkToFit="0" vertical="center" wrapText="1"/>
    </xf>
    <xf borderId="4" fillId="0" fontId="2" numFmtId="0" xfId="0" applyAlignment="1" applyBorder="1" applyFont="1">
      <alignment vertical="center"/>
    </xf>
    <xf borderId="5" fillId="0" fontId="2" numFmtId="164" xfId="0" applyAlignment="1" applyBorder="1" applyFont="1" applyNumberFormat="1">
      <alignment horizontal="right" vertical="center"/>
    </xf>
    <xf borderId="5" fillId="0" fontId="2" numFmtId="0" xfId="0" applyAlignment="1" applyBorder="1" applyFont="1">
      <alignment vertical="center"/>
    </xf>
    <xf borderId="5" fillId="0" fontId="2" numFmtId="165" xfId="0" applyAlignment="1" applyBorder="1" applyFont="1" applyNumberFormat="1">
      <alignment vertical="center"/>
    </xf>
    <xf borderId="0" fillId="0" fontId="5" numFmtId="166" xfId="0" applyAlignment="1" applyFont="1" applyNumberFormat="1">
      <alignment horizontal="left" vertical="center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63.29"/>
    <col customWidth="1" min="2" max="2" width="9.14"/>
    <col customWidth="1" min="3" max="3" width="9.86"/>
    <col customWidth="1" min="4" max="4" width="9.29"/>
    <col customWidth="1" min="5" max="6" width="10.29"/>
    <col customWidth="1" min="7" max="22" width="8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20.25" customHeight="1">
      <c r="A2" s="2"/>
      <c r="B2" s="3" t="s">
        <v>1</v>
      </c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0.25" customHeight="1">
      <c r="A3" s="4" t="s">
        <v>3</v>
      </c>
      <c r="B3" s="5">
        <v>2018.0</v>
      </c>
      <c r="C3" s="5">
        <v>2019.0</v>
      </c>
      <c r="D3" s="5">
        <v>2020.0</v>
      </c>
      <c r="E3" s="5">
        <v>2021.0</v>
      </c>
      <c r="F3" s="5">
        <v>2022.0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ht="20.25" customHeight="1">
      <c r="A4" s="6" t="s">
        <v>4</v>
      </c>
      <c r="B4" s="7">
        <v>5700.0</v>
      </c>
      <c r="C4" s="7">
        <v>4712.0</v>
      </c>
      <c r="D4" s="7">
        <v>4388.0</v>
      </c>
      <c r="E4" s="7">
        <v>4385.0</v>
      </c>
      <c r="F4" s="7">
        <f>63039/14</f>
        <v>4502.785714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0.25" customHeight="1">
      <c r="A5" s="6" t="s">
        <v>5</v>
      </c>
      <c r="B5" s="7">
        <v>80.0</v>
      </c>
      <c r="C5" s="7">
        <v>80.0</v>
      </c>
      <c r="D5" s="2">
        <v>80.0</v>
      </c>
      <c r="E5" s="2">
        <v>80.0</v>
      </c>
      <c r="F5" s="8">
        <v>80.0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0.25" customHeight="1">
      <c r="A6" s="6" t="s">
        <v>6</v>
      </c>
      <c r="B6" s="7">
        <v>1.0</v>
      </c>
      <c r="C6" s="7">
        <v>1.028</v>
      </c>
      <c r="D6" s="2">
        <v>1.0</v>
      </c>
      <c r="E6" s="2">
        <v>1.21</v>
      </c>
      <c r="F6" s="8">
        <f>74/63039*1000</f>
        <v>1.173876489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0.25" customHeight="1">
      <c r="A7" s="6" t="s">
        <v>7</v>
      </c>
      <c r="B7" s="7">
        <v>1.45</v>
      </c>
      <c r="C7" s="7">
        <f>80/63</f>
        <v>1.26984127</v>
      </c>
      <c r="D7" s="2">
        <v>1.3</v>
      </c>
      <c r="E7" s="2">
        <v>1.08</v>
      </c>
      <c r="F7" s="8">
        <f>80/74</f>
        <v>1.081081081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0.25" customHeight="1">
      <c r="A8" s="6" t="s">
        <v>8</v>
      </c>
      <c r="B8" s="7">
        <v>5.0</v>
      </c>
      <c r="C8" s="7">
        <f>63/13</f>
        <v>4.846153846</v>
      </c>
      <c r="D8" s="2">
        <v>4.5</v>
      </c>
      <c r="E8" s="2">
        <v>5.29</v>
      </c>
      <c r="F8" s="8">
        <f>74/14</f>
        <v>5.285714286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0.25" customHeight="1">
      <c r="A9" s="6" t="s">
        <v>9</v>
      </c>
      <c r="B9" s="7">
        <v>784.0</v>
      </c>
      <c r="C9" s="7">
        <v>765.7</v>
      </c>
      <c r="D9" s="2">
        <v>768.0</v>
      </c>
      <c r="E9" s="2">
        <v>767.0</v>
      </c>
      <c r="F9" s="9">
        <f>63039/80</f>
        <v>787.9875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0.25" customHeight="1">
      <c r="A10" s="6" t="s">
        <v>10</v>
      </c>
      <c r="B10" s="10">
        <v>0.15</v>
      </c>
      <c r="C10" s="7">
        <v>0.21</v>
      </c>
      <c r="D10" s="2">
        <v>0.2</v>
      </c>
      <c r="E10" s="2">
        <v>0.23</v>
      </c>
      <c r="F10" s="8">
        <f>14/63039*1000</f>
        <v>0.2220847412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0.25" customHeight="1">
      <c r="A11" s="6" t="s">
        <v>11</v>
      </c>
      <c r="B11" s="7">
        <v>2.0</v>
      </c>
      <c r="C11" s="7">
        <v>1.3</v>
      </c>
      <c r="D11" s="2">
        <v>1.0</v>
      </c>
      <c r="E11" s="2">
        <v>1.3</v>
      </c>
      <c r="F11" s="8">
        <f>80/63039*1000</f>
        <v>1.269055664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20.25" customHeight="1">
      <c r="A12" s="11" t="s">
        <v>12</v>
      </c>
      <c r="B12" s="7">
        <v>100.0</v>
      </c>
      <c r="C12" s="7">
        <v>35.14</v>
      </c>
      <c r="D12" s="2">
        <v>33.7</v>
      </c>
      <c r="E12" s="2">
        <v>35.17</v>
      </c>
      <c r="F12" s="8">
        <f>21591/63039*100</f>
        <v>34.25022605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20.25" customHeight="1">
      <c r="A13" s="6" t="s">
        <v>13</v>
      </c>
      <c r="B13" s="7">
        <v>99.5</v>
      </c>
      <c r="C13" s="7">
        <v>97.8</v>
      </c>
      <c r="D13" s="2">
        <v>99.1</v>
      </c>
      <c r="E13" s="2">
        <v>97.0</v>
      </c>
      <c r="F13" s="8">
        <v>95.67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20.25" customHeight="1">
      <c r="A14" s="12" t="s">
        <v>14</v>
      </c>
      <c r="B14" s="13">
        <v>77.4</v>
      </c>
      <c r="C14" s="13">
        <v>84.86</v>
      </c>
      <c r="D14" s="14">
        <v>92.4</v>
      </c>
      <c r="E14" s="14">
        <v>87.9</v>
      </c>
      <c r="F14" s="15">
        <f>559/669*100</f>
        <v>83.55754858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20.25" customHeight="1">
      <c r="A15" s="16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ht="15.7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ht="15.7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ht="15.7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ht="15.7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ht="15.7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ht="15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ht="15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ht="15.7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ht="15.7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ht="15.7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ht="15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ht="15.7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ht="15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ht="15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